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ESF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<sst xmlns="http://schemas.openxmlformats.org/spreadsheetml/2006/main" count="60" uniqueCount="60">
  <si>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</si>
  <si>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</si>
  <si>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</si>
  <si>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</si>
  <si>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</si>
  <si>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</si>
  <si>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</si>
  <si>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</si>
  <si>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</si>
  <si>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</si>
  <si>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</si>
  <si>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</si>
  <si>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</si>
  <si>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</si>
  <si>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</si>
  <si>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</si>
  <si>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</si>
  <si>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</si>
  <si>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</si>
  <si>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</si>
  <si>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</si>
  <si>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</si>
  <si>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</si>
  <si>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</si>
  <si>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</si>
  <si>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</si>
  <si>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</si>
  <si>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</si>
  <si>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</si>
  <si>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</si>
  <si>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</si>
  <si>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</si>
  <si>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</si>
  <si>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</si>
  <si>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</si>
  <si>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</si>
  <si>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</si>
  <si>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</si>
  <si>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</si>
  <si>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</si>
  <si>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</si>
  <si>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</si>
  <si>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</si>
  <si>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</si>
  <si>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</si>
  <si>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</si>
  <si>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</si>
  <si>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</si>
  <si>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</si>
  <si>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</si>
  <si>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</si>
  <si>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</si>
  <si>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</si>
  <si>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</si>
  <si>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</si>
  <si>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</si>
  <si>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</si>
  <si>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</si>
  <si>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ROMITA, GTO.
Estado de Situación Financiera
AL 30 DE SEPTIEMBRE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</si>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</sst>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65" fontId="2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 locked="0"/>
    </xf>
    <xf numFmtId="0" fontId="3" fillId="0" borderId="0" xfId="59" applyFont="1" applyAlignment="1" applyProtection="1">
      <alignment vertical="top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4" fontId="4" fillId="0" borderId="10" xfId="59" applyNumberFormat="1" applyFont="1" applyFill="1" applyBorder="1" applyAlignment="1" applyProtection="1">
      <alignment vertical="top"/>
      <protection locked="0"/>
    </xf>
    <xf numFmtId="4" fontId="3" fillId="0" borderId="10" xfId="59" applyNumberFormat="1" applyFont="1" applyFill="1" applyBorder="1" applyAlignment="1" applyProtection="1">
      <alignment vertical="top"/>
      <protection locked="0"/>
    </xf>
    <xf numFmtId="0" fontId="43" fillId="0" borderId="0" xfId="59" applyNumberFormat="1" applyFont="1" applyFill="1" applyBorder="1" applyAlignment="1" applyProtection="1">
      <alignment horizontal="center" vertical="top"/>
      <protection locked="0"/>
    </xf>
    <xf numFmtId="0" fontId="3" fillId="0" borderId="0" xfId="59" applyNumberFormat="1" applyFont="1" applyFill="1" applyBorder="1" applyAlignment="1" applyProtection="1">
      <alignment horizontal="center" vertical="top"/>
      <protection locked="0"/>
    </xf>
    <xf numFmtId="0" fontId="3" fillId="0" borderId="0" xfId="59" applyFont="1" applyFill="1" applyBorder="1" applyAlignment="1" applyProtection="1">
      <alignment horizontal="left" vertical="top" wrapText="1"/>
      <protection locked="0"/>
    </xf>
    <xf numFmtId="4" fontId="3" fillId="0" borderId="0" xfId="50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 applyProtection="1">
      <alignment horizontal="left" vertical="top" wrapText="1"/>
      <protection locked="0"/>
    </xf>
    <xf numFmtId="4" fontId="4" fillId="0" borderId="0" xfId="50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 applyProtection="1">
      <alignment horizontal="left" vertical="top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164" fontId="4" fillId="0" borderId="0" xfId="50" applyNumberFormat="1" applyFont="1" applyFill="1" applyBorder="1" applyAlignment="1" applyProtection="1">
      <alignment vertical="top" wrapText="1"/>
      <protection locked="0"/>
    </xf>
    <xf numFmtId="164" fontId="3" fillId="0" borderId="0" xfId="50" applyNumberFormat="1" applyFont="1" applyFill="1" applyBorder="1" applyAlignment="1" applyProtection="1">
      <alignment vertical="top" wrapText="1"/>
      <protection locked="0"/>
    </xf>
    <xf numFmtId="0" fontId="4" fillId="0" borderId="0" xfId="59" applyNumberFormat="1" applyFont="1" applyFill="1" applyBorder="1" applyAlignment="1" applyProtection="1">
      <alignment horizontal="center" vertical="top"/>
      <protection locked="0"/>
    </xf>
    <xf numFmtId="0" fontId="3" fillId="0" borderId="11" xfId="59" applyFont="1" applyFill="1" applyBorder="1" applyAlignment="1" applyProtection="1">
      <alignment horizontal="left" vertical="top" wrapText="1"/>
      <protection locked="0"/>
    </xf>
    <xf numFmtId="0" fontId="3" fillId="0" borderId="11" xfId="59" applyNumberFormat="1" applyFont="1" applyFill="1" applyBorder="1" applyAlignment="1" applyProtection="1">
      <alignment horizontal="center" vertical="top"/>
      <protection locked="0"/>
    </xf>
    <xf numFmtId="4" fontId="3" fillId="0" borderId="10" xfId="50" applyNumberFormat="1" applyFont="1" applyFill="1" applyBorder="1" applyAlignment="1" applyProtection="1">
      <alignment vertical="top" wrapText="1"/>
      <protection locked="0"/>
    </xf>
    <xf numFmtId="0" fontId="3" fillId="0" borderId="0" xfId="59" applyFont="1" applyFill="1" applyBorder="1" applyAlignment="1" applyProtection="1">
      <alignment horizontal="center" vertical="center" wrapText="1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/>
      <protection locked="0"/>
    </xf>
    <xf numFmtId="4" fontId="4" fillId="0" borderId="0" xfId="59" applyNumberFormat="1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0" fontId="3" fillId="0" borderId="12" xfId="59" applyFont="1" applyFill="1" applyBorder="1" applyAlignment="1" applyProtection="1">
      <alignment horizontal="left" vertical="top" wrapText="1"/>
      <protection locked="0"/>
    </xf>
    <xf numFmtId="0" fontId="3" fillId="0" borderId="13" xfId="59" applyFont="1" applyFill="1" applyBorder="1" applyAlignment="1" applyProtection="1">
      <alignment horizontal="left" vertical="top" wrapText="1"/>
      <protection locked="0"/>
    </xf>
    <xf numFmtId="0" fontId="3" fillId="0" borderId="10" xfId="59" applyFont="1" applyFill="1" applyBorder="1" applyAlignment="1" applyProtection="1">
      <alignment horizontal="center" vertical="center" wrapText="1"/>
      <protection locked="0"/>
    </xf>
    <xf numFmtId="0" fontId="3" fillId="0" borderId="13" xfId="59" applyFont="1" applyFill="1" applyBorder="1" applyAlignment="1" applyProtection="1">
      <alignment vertical="top" wrapText="1"/>
      <protection locked="0"/>
    </xf>
    <xf numFmtId="0" fontId="4" fillId="0" borderId="13" xfId="59" applyFont="1" applyFill="1" applyBorder="1" applyAlignment="1" applyProtection="1">
      <alignment horizontal="left" vertical="top" wrapText="1"/>
      <protection locked="0"/>
    </xf>
    <xf numFmtId="0" fontId="4" fillId="0" borderId="13" xfId="59" applyFont="1" applyFill="1" applyBorder="1" applyAlignment="1" applyProtection="1">
      <alignment vertical="top"/>
      <protection locked="0"/>
    </xf>
    <xf numFmtId="0" fontId="4" fillId="0" borderId="13" xfId="59" applyFont="1" applyBorder="1" applyAlignment="1" applyProtection="1">
      <alignment vertical="top" wrapText="1"/>
      <protection locked="0"/>
    </xf>
    <xf numFmtId="0" fontId="4" fillId="0" borderId="14" xfId="59" applyFont="1" applyBorder="1" applyAlignment="1" applyProtection="1">
      <alignment vertical="top" wrapText="1"/>
      <protection locked="0"/>
    </xf>
    <xf numFmtId="0" fontId="4" fillId="0" borderId="15" xfId="59" applyFont="1" applyBorder="1" applyAlignment="1" applyProtection="1">
      <alignment vertical="top" wrapText="1"/>
      <protection locked="0"/>
    </xf>
    <xf numFmtId="4" fontId="4" fillId="0" borderId="15" xfId="59" applyNumberFormat="1" applyFont="1" applyBorder="1" applyAlignment="1" applyProtection="1">
      <alignment vertical="top"/>
      <protection locked="0"/>
    </xf>
    <xf numFmtId="4" fontId="4" fillId="0" borderId="16" xfId="59" applyNumberFormat="1" applyFont="1" applyBorder="1" applyAlignment="1" applyProtection="1">
      <alignment vertical="top"/>
      <protection locked="0"/>
    </xf>
    <xf numFmtId="0" fontId="5" fillId="0" borderId="13" xfId="59" applyFont="1" applyFill="1" applyBorder="1" applyAlignment="1" applyProtection="1">
      <alignment horizontal="left" vertical="top" wrapText="1"/>
      <protection locked="0"/>
    </xf>
    <xf numFmtId="0" fontId="5" fillId="0" borderId="0" xfId="59" applyFont="1" applyFill="1" applyBorder="1" applyAlignment="1" applyProtection="1">
      <alignment horizontal="left" vertical="top" wrapText="1"/>
      <protection locked="0"/>
    </xf>
    <xf numFmtId="0" fontId="6" fillId="0" borderId="0" xfId="59" applyFont="1" applyFill="1" applyBorder="1" applyAlignment="1" applyProtection="1">
      <alignment horizontal="left" vertical="top" wrapText="1"/>
      <protection locked="0"/>
    </xf>
    <xf numFmtId="0" fontId="7" fillId="0" borderId="11" xfId="59" applyFont="1" applyFill="1" applyBorder="1" applyAlignment="1" applyProtection="1">
      <alignment horizontal="center" vertical="center" wrapText="1"/>
      <protection locked="0"/>
    </xf>
    <xf numFmtId="0" fontId="7" fillId="0" borderId="17" xfId="59" applyFont="1" applyFill="1" applyBorder="1" applyAlignment="1" applyProtection="1">
      <alignment horizontal="center" vertical="center" wrapText="1"/>
      <protection locked="0"/>
    </xf>
    <xf numFmtId="4" fontId="4" fillId="0" borderId="10" xfId="50" applyNumberFormat="1" applyFont="1" applyFill="1" applyBorder="1" applyAlignment="1" applyProtection="1">
      <alignment vertical="top" wrapText="1"/>
      <protection locked="0"/>
    </xf>
    <xf numFmtId="0" fontId="3" fillId="33" borderId="12" xfId="59" applyFont="1" applyFill="1" applyBorder="1" applyAlignment="1" applyProtection="1">
      <alignment horizontal="center" vertical="center" wrapText="1"/>
      <protection locked="0"/>
    </xf>
    <xf numFmtId="0" fontId="3" fillId="33" borderId="11" xfId="59" applyFont="1" applyFill="1" applyBorder="1" applyAlignment="1" applyProtection="1">
      <alignment horizontal="center" vertical="center" wrapText="1"/>
      <protection locked="0"/>
    </xf>
    <xf numFmtId="0" fontId="3" fillId="33" borderId="17" xfId="59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tabSelected="1" zoomScaleSheetLayoutView="100" zoomScalePageLayoutView="0" workbookViewId="0" topLeftCell="A1">
      <selection activeCell="A57" sqref="A57"/>
    </sheetView>
  </sheetViews>
  <sheetFormatPr defaultColWidth="12" defaultRowHeight="11.25"/>
  <cols>
    <col min="1" max="1" width="67.83203125" style="1" customWidth="1"/>
    <col min="2" max="2" width="18.83203125" style="1" customWidth="1"/>
    <col min="3" max="3" width="18.83203125" style="4" customWidth="1"/>
    <col min="4" max="4" width="1.0078125" style="4" customWidth="1"/>
    <col min="5" max="5" width="64.33203125" style="4" customWidth="1"/>
    <col min="6" max="7" width="18.83203125" style="4" customWidth="1"/>
    <col min="8" max="16384" width="12" style="2" customWidth="1"/>
  </cols>
  <sheetData>
    <row r="1" spans="1:7" ht="39.75" customHeight="1">
      <c r="A1" s="43" t="s">
        <v>58</v>
      </c>
      <c r="B1" s="44"/>
      <c r="C1" s="44"/>
      <c r="D1" s="44"/>
      <c r="E1" s="44"/>
      <c r="F1" s="44"/>
      <c r="G1" s="45"/>
    </row>
    <row r="2" spans="1:7" s="3" customFormat="1" ht="11.25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ht="11.25">
      <c r="A3" s="27"/>
      <c r="B3" s="21"/>
      <c r="C3" s="21"/>
      <c r="D3" s="8"/>
      <c r="E3" s="9"/>
      <c r="F3" s="21"/>
      <c r="G3" s="28"/>
    </row>
    <row r="4" spans="1:7" ht="11.25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ht="11.25">
      <c r="A5" s="30" t="s">
        <v>27</v>
      </c>
      <c r="B5" s="12">
        <v>30974475.88</v>
      </c>
      <c r="C5" s="12">
        <v>13552998.8</v>
      </c>
      <c r="D5" s="17"/>
      <c r="E5" s="11" t="s">
        <v>41</v>
      </c>
      <c r="F5" s="12">
        <v>39061922.37</v>
      </c>
      <c r="G5" s="5">
        <v>31354867.63</v>
      </c>
    </row>
    <row r="6" spans="1:7" ht="11.25">
      <c r="A6" s="30" t="s">
        <v>28</v>
      </c>
      <c r="B6" s="12">
        <v>23658080.91</v>
      </c>
      <c r="C6" s="12">
        <v>2129668.32</v>
      </c>
      <c r="D6" s="17"/>
      <c r="E6" s="11" t="s">
        <v>42</v>
      </c>
      <c r="F6" s="12">
        <v>0</v>
      </c>
      <c r="G6" s="5">
        <v>0</v>
      </c>
    </row>
    <row r="7" spans="1:7" ht="11.25">
      <c r="A7" s="30" t="s">
        <v>29</v>
      </c>
      <c r="B7" s="12">
        <v>4943465.33</v>
      </c>
      <c r="C7" s="12">
        <v>1608466.51</v>
      </c>
      <c r="D7" s="17"/>
      <c r="E7" s="11" t="s">
        <v>11</v>
      </c>
      <c r="F7" s="12">
        <v>0.04</v>
      </c>
      <c r="G7" s="5">
        <v>0.04</v>
      </c>
    </row>
    <row r="8" spans="1:7" ht="11.25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ht="11.25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ht="11.25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ht="11.25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ht="11.25">
      <c r="A13" s="37" t="s">
        <v>5</v>
      </c>
      <c r="B13" s="10">
        <f>SUM(B5:B11)</f>
        <v>59576022.12</v>
      </c>
      <c r="C13" s="10">
        <f>SUM(C5:C11)</f>
        <v>17291133.630000003</v>
      </c>
      <c r="D13" s="17"/>
      <c r="E13" s="11"/>
      <c r="F13" s="10"/>
      <c r="G13" s="5"/>
    </row>
    <row r="14" spans="1:7" ht="11.25">
      <c r="A14" s="27"/>
      <c r="B14" s="10"/>
      <c r="C14" s="10"/>
      <c r="D14" s="8"/>
      <c r="E14" s="38" t="s">
        <v>6</v>
      </c>
      <c r="F14" s="12">
        <f>SUM(F5:F12)</f>
        <v>39061922.41</v>
      </c>
      <c r="G14" s="5">
        <f>SUM(G5:G12)</f>
        <v>31354867.669999998</v>
      </c>
    </row>
    <row r="15" spans="1:7" ht="11.25">
      <c r="A15" s="27" t="s">
        <v>24</v>
      </c>
      <c r="B15" s="12"/>
      <c r="C15" s="12"/>
      <c r="D15" s="17"/>
      <c r="E15" s="9"/>
      <c r="F15" s="10"/>
      <c r="G15" s="6"/>
    </row>
    <row r="16" spans="1:7" ht="11.25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ht="11.25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ht="11.25">
      <c r="A18" s="30" t="s">
        <v>35</v>
      </c>
      <c r="B18" s="12">
        <v>317064195.4</v>
      </c>
      <c r="C18" s="12">
        <v>311588855.47</v>
      </c>
      <c r="D18" s="17"/>
      <c r="E18" s="11" t="s">
        <v>15</v>
      </c>
      <c r="F18" s="12">
        <v>0</v>
      </c>
      <c r="G18" s="5">
        <v>0</v>
      </c>
    </row>
    <row r="19" spans="1:7" ht="11.25">
      <c r="A19" s="30" t="s">
        <v>36</v>
      </c>
      <c r="B19" s="12">
        <v>16621276.96</v>
      </c>
      <c r="C19" s="12">
        <v>15037659.11</v>
      </c>
      <c r="D19" s="17"/>
      <c r="E19" s="11" t="s">
        <v>16</v>
      </c>
      <c r="F19" s="12">
        <v>0</v>
      </c>
      <c r="G19" s="5">
        <v>5000000</v>
      </c>
    </row>
    <row r="20" spans="1:7" ht="11.25">
      <c r="A20" s="30" t="s">
        <v>37</v>
      </c>
      <c r="B20" s="12">
        <v>157356.03</v>
      </c>
      <c r="C20" s="12">
        <v>157356.03</v>
      </c>
      <c r="D20" s="17"/>
      <c r="E20" s="11" t="s">
        <v>46</v>
      </c>
      <c r="F20" s="12">
        <v>0</v>
      </c>
      <c r="G20" s="5">
        <v>0</v>
      </c>
    </row>
    <row r="21" spans="1:7" ht="11.25">
      <c r="A21" s="30" t="s">
        <v>38</v>
      </c>
      <c r="B21" s="12">
        <v>-9405859.29</v>
      </c>
      <c r="C21" s="12">
        <v>-9405859.29</v>
      </c>
      <c r="D21" s="17"/>
      <c r="E21" s="13" t="s">
        <v>47</v>
      </c>
      <c r="F21" s="12">
        <v>0</v>
      </c>
      <c r="G21" s="5">
        <v>0</v>
      </c>
    </row>
    <row r="22" spans="1:7" ht="11.25">
      <c r="A22" s="30" t="s">
        <v>39</v>
      </c>
      <c r="B22" s="12">
        <v>273087.22</v>
      </c>
      <c r="C22" s="12">
        <v>273087.22</v>
      </c>
      <c r="D22" s="17"/>
      <c r="E22" s="11" t="s">
        <v>17</v>
      </c>
      <c r="F22" s="12">
        <v>0</v>
      </c>
      <c r="G22" s="5">
        <v>0</v>
      </c>
    </row>
    <row r="23" spans="1:7" ht="11.25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ht="11.25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5000000</v>
      </c>
    </row>
    <row r="25" spans="1:7" s="3" customFormat="1" ht="11.25">
      <c r="A25" s="30"/>
      <c r="B25" s="12"/>
      <c r="C25" s="12"/>
      <c r="D25" s="8"/>
      <c r="E25" s="11"/>
      <c r="F25" s="10"/>
      <c r="G25" s="6"/>
    </row>
    <row r="26" spans="1:7" ht="11.25">
      <c r="A26" s="37" t="s">
        <v>8</v>
      </c>
      <c r="B26" s="10">
        <f>SUM(B16:B24)</f>
        <v>324710056.31999993</v>
      </c>
      <c r="C26" s="10">
        <f>SUM(C16:C24)</f>
        <v>317651098.54</v>
      </c>
      <c r="D26" s="17"/>
      <c r="E26" s="39" t="s">
        <v>57</v>
      </c>
      <c r="F26" s="10">
        <f>SUM(F24+F14)</f>
        <v>39061922.41</v>
      </c>
      <c r="G26" s="6">
        <f>SUM(G14+G24)</f>
        <v>36354867.67</v>
      </c>
    </row>
    <row r="27" spans="1:7" ht="11.25">
      <c r="A27" s="27"/>
      <c r="D27" s="14"/>
      <c r="E27" s="9"/>
      <c r="F27" s="10"/>
      <c r="G27" s="6"/>
    </row>
    <row r="28" spans="1:7" ht="11.25">
      <c r="A28" s="27" t="s">
        <v>9</v>
      </c>
      <c r="B28" s="10">
        <f>B13+B26</f>
        <v>384286078.43999994</v>
      </c>
      <c r="C28" s="10">
        <f>C13+C26</f>
        <v>334942232.17</v>
      </c>
      <c r="D28" s="14"/>
      <c r="E28" s="9" t="s">
        <v>49</v>
      </c>
      <c r="F28" s="10"/>
      <c r="G28" s="20"/>
    </row>
    <row r="29" spans="1:7" ht="11.25">
      <c r="A29" s="32"/>
      <c r="D29" s="8"/>
      <c r="E29" s="9"/>
      <c r="F29" s="10"/>
      <c r="G29" s="20"/>
    </row>
    <row r="30" spans="1:7" ht="11.25">
      <c r="A30" s="31"/>
      <c r="B30" s="15"/>
      <c r="C30" s="15"/>
      <c r="D30" s="17"/>
      <c r="E30" s="39" t="s">
        <v>48</v>
      </c>
      <c r="F30" s="10">
        <f>SUM(F31:F33)</f>
        <v>0.12</v>
      </c>
      <c r="G30" s="6">
        <f>SUM(G31:G33)</f>
        <v>0.12</v>
      </c>
    </row>
    <row r="31" spans="1:7" ht="11.25">
      <c r="A31" s="31"/>
      <c r="B31" s="15"/>
      <c r="C31" s="15"/>
      <c r="D31" s="17"/>
      <c r="E31" s="11" t="s">
        <v>2</v>
      </c>
      <c r="F31" s="12">
        <v>0.12</v>
      </c>
      <c r="G31" s="5">
        <v>0.12</v>
      </c>
    </row>
    <row r="32" spans="1:7" ht="11.25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ht="11.25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ht="11.25">
      <c r="A34" s="31"/>
      <c r="B34" s="15"/>
      <c r="C34" s="15"/>
      <c r="D34" s="8"/>
      <c r="E34" s="11"/>
      <c r="F34" s="12"/>
      <c r="G34" s="5"/>
    </row>
    <row r="35" spans="1:7" ht="11.25">
      <c r="A35" s="31"/>
      <c r="B35" s="15"/>
      <c r="C35" s="15"/>
      <c r="D35" s="17"/>
      <c r="E35" s="39" t="s">
        <v>50</v>
      </c>
      <c r="F35" s="10">
        <f>SUM(F36:F40)</f>
        <v>345224155.90999997</v>
      </c>
      <c r="G35" s="6">
        <f>SUM(G36:G40)</f>
        <v>298587364.38</v>
      </c>
    </row>
    <row r="36" spans="1:7" ht="11.25">
      <c r="A36" s="31"/>
      <c r="B36" s="15"/>
      <c r="C36" s="15"/>
      <c r="D36" s="17"/>
      <c r="E36" s="11" t="s">
        <v>52</v>
      </c>
      <c r="F36" s="12">
        <v>43935981.66</v>
      </c>
      <c r="G36" s="5">
        <v>63069010.71</v>
      </c>
    </row>
    <row r="37" spans="1:7" ht="11.25">
      <c r="A37" s="31"/>
      <c r="B37" s="15"/>
      <c r="C37" s="15"/>
      <c r="D37" s="17"/>
      <c r="E37" s="11" t="s">
        <v>19</v>
      </c>
      <c r="F37" s="12">
        <v>301288174.25</v>
      </c>
      <c r="G37" s="5">
        <v>235518353.67</v>
      </c>
    </row>
    <row r="38" spans="1:7" ht="11.25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ht="11.25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ht="11.25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ht="11.25">
      <c r="A41" s="31"/>
      <c r="B41" s="15"/>
      <c r="C41" s="15"/>
      <c r="D41" s="24"/>
      <c r="E41" s="11"/>
      <c r="F41" s="12"/>
      <c r="G41" s="5"/>
    </row>
    <row r="42" spans="1:7" ht="21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ht="11.25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ht="11.25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ht="11.25">
      <c r="A45" s="32"/>
      <c r="B45" s="25"/>
      <c r="C45" s="24"/>
      <c r="D45" s="24"/>
      <c r="E45" s="11"/>
      <c r="F45" s="12"/>
      <c r="G45" s="5"/>
    </row>
    <row r="46" spans="1:7" ht="11.25">
      <c r="A46" s="32"/>
      <c r="B46" s="25"/>
      <c r="C46" s="24"/>
      <c r="D46" s="24"/>
      <c r="E46" s="39" t="s">
        <v>55</v>
      </c>
      <c r="F46" s="12">
        <f>SUM(F42+F35+F30)</f>
        <v>345224156.03</v>
      </c>
      <c r="G46" s="5">
        <f>SUM(G42+G35+G30)</f>
        <v>298587364.5</v>
      </c>
    </row>
    <row r="47" spans="1:7" ht="11.25">
      <c r="A47" s="32"/>
      <c r="B47" s="25"/>
      <c r="C47" s="24"/>
      <c r="D47" s="24"/>
      <c r="E47" s="9"/>
      <c r="F47" s="10"/>
      <c r="G47" s="6"/>
    </row>
    <row r="48" spans="1:7" ht="11.25">
      <c r="A48" s="32"/>
      <c r="B48" s="25"/>
      <c r="C48" s="24"/>
      <c r="D48" s="24"/>
      <c r="E48" s="39" t="s">
        <v>56</v>
      </c>
      <c r="F48" s="10">
        <f>F46+F26</f>
        <v>384286078.43999994</v>
      </c>
      <c r="G48" s="20">
        <f>G46+G26</f>
        <v>334942232.17</v>
      </c>
    </row>
    <row r="49" spans="1:7" ht="11.25">
      <c r="A49" s="33"/>
      <c r="B49" s="34"/>
      <c r="C49" s="35"/>
      <c r="D49" s="35"/>
      <c r="E49" s="35"/>
      <c r="F49" s="35"/>
      <c r="G49" s="36"/>
    </row>
    <row r="50" ht="11.25">
      <c r="A50" s="46" t="s">
        <v>59</v>
      </c>
    </row>
  </sheetData>
  <sheetProtection formatCells="0" formatColumns="0" formatRows="0" autoFilter="0"/>
  <mergeCells count="1">
    <mergeCell ref="A1:G1"/>
  </mergeCells>
  <printOptions horizontalCentered="1"/>
  <pageMargins left="0.5905511811023623" right="0.5905511811023623" top="0.7874015748031497" bottom="0.7874015748031497" header="0" footer="0"/>
  <pageSetup fitToHeight="0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PC6</cp:lastModifiedBy>
  <cp:lastPrinted>2018-03-04T05:00:29Z</cp:lastPrinted>
  <dcterms:created xsi:type="dcterms:W3CDTF">2012-12-11T20:26:08Z</dcterms:created>
  <dcterms:modified xsi:type="dcterms:W3CDTF">2019-11-05T16:45:35Z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